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illamaxilla/Desktop/OROS Docs/6. ART Workgroup_Ready to Post/"/>
    </mc:Choice>
  </mc:AlternateContent>
  <xr:revisionPtr revIDLastSave="0" documentId="13_ncr:1_{8C1A5B28-F54C-DE4C-9648-7661F5A2BEB5}" xr6:coauthVersionLast="47" xr6:coauthVersionMax="47" xr10:uidLastSave="{00000000-0000-0000-0000-000000000000}"/>
  <bookViews>
    <workbookView xWindow="0" yWindow="0" windowWidth="33600" windowHeight="21000" xr2:uid="{00000000-000D-0000-FFFF-FFFF00000000}"/>
  </bookViews>
  <sheets>
    <sheet name="Instructions " sheetId="4" r:id="rId1"/>
    <sheet name="Vacation Credits Calculato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D11" i="2"/>
  <c r="D16" i="2" s="1"/>
  <c r="D17" i="2" s="1"/>
  <c r="D18" i="2" s="1"/>
  <c r="I17" i="2" l="1"/>
  <c r="I18" i="2" s="1"/>
</calcChain>
</file>

<file path=xl/sharedStrings.xml><?xml version="1.0" encoding="utf-8"?>
<sst xmlns="http://schemas.openxmlformats.org/spreadsheetml/2006/main" count="43" uniqueCount="34">
  <si>
    <t xml:space="preserve">Effort </t>
  </si>
  <si>
    <t>Vacation Usage</t>
  </si>
  <si>
    <t>Hours of Vacation</t>
  </si>
  <si>
    <t>Monthly Salary</t>
  </si>
  <si>
    <t>Hourly Rate</t>
  </si>
  <si>
    <t>Leave Assessment:</t>
  </si>
  <si>
    <t>CBR rate:</t>
  </si>
  <si>
    <t>CBR + Leave Credit</t>
  </si>
  <si>
    <t xml:space="preserve">Biweekly </t>
  </si>
  <si>
    <t>CBR and Leave not assessed on vacation earn codes</t>
  </si>
  <si>
    <t>CBR + Leave (not assessed)</t>
  </si>
  <si>
    <t>Total credits</t>
  </si>
  <si>
    <t>*For faculty OTC, use effort based on TNS, not effort based on capped rate</t>
  </si>
  <si>
    <t>*Effort on fund for pay period</t>
  </si>
  <si>
    <t>Purpose:</t>
  </si>
  <si>
    <t>Vacation time charged to contract and grant funds (C&amp;Gs) results in credits to sub 06. This tool can be used to calculate credits from vacation time charged to sponsored projects. This calculation ensures you are spending down all funding (and prevents an unspent balance on the fund to be sent back to the sponsor).</t>
  </si>
  <si>
    <t xml:space="preserve">Obtain the employee's CBR rate by idenitfying their CBR Group using their job code. </t>
  </si>
  <si>
    <t>Please see Job Code-Standard Group Table for a complete list of UCLA job codes and their corresponding CBR Group.</t>
  </si>
  <si>
    <r>
      <rPr>
        <b/>
        <u/>
        <sz val="11"/>
        <color theme="1"/>
        <rFont val="Calibri"/>
        <family val="2"/>
        <scheme val="minor"/>
      </rPr>
      <t>STEP 1:</t>
    </r>
    <r>
      <rPr>
        <u/>
        <sz val="11"/>
        <color theme="1"/>
        <rFont val="Calibri"/>
        <family val="2"/>
        <scheme val="minor"/>
      </rPr>
      <t xml:space="preserve"> </t>
    </r>
  </si>
  <si>
    <t>STEP 2:</t>
  </si>
  <si>
    <t>Obtain Vacation Leave rate, which can also be found on UCLA's finance website.</t>
  </si>
  <si>
    <t>Latest CBR for each job code</t>
  </si>
  <si>
    <t>Latest leave rate - Vacation Accrual Table</t>
  </si>
  <si>
    <t>Determine effort on sponsored project by dividing effort paid on fund by the total pay for the pay period.</t>
  </si>
  <si>
    <t>STEP 3:</t>
  </si>
  <si>
    <t>STEP 4:</t>
  </si>
  <si>
    <t>Enter information from steps 1-3, and total vacation hours for pay period, into the highlighted cells in the Vacation Credits tab to caulcute sub 06 credits from vacation charged to C&amp;Gs.</t>
  </si>
  <si>
    <t>INSTRUCTIONS - how to use the tool</t>
  </si>
  <si>
    <t>*Job Code-Standard Group Table - link to site</t>
  </si>
  <si>
    <t>*CBR rates</t>
  </si>
  <si>
    <t>*Vacation Accrual</t>
  </si>
  <si>
    <t>Monthly Calculation</t>
  </si>
  <si>
    <t>Biweekly - Calculation</t>
  </si>
  <si>
    <t>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</si>
</sst>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10"/>
      <name val="Arial"/>
      <family val="2"/>
    </font>
    <font>
      <b/>
      <u/>
      <sz val="11"/>
      <color theme="1"/>
      <name val="Calibri"/>
      <family val="2"/>
      <scheme val="minor"/>
    </font>
    <font>
      <sz val="11"/>
      <name val="Calibri"/>
      <family val="2"/>
      <scheme val="minor"/>
    </font>
    <font>
      <u/>
      <sz val="11"/>
      <color theme="1"/>
      <name val="Calibri"/>
      <family val="2"/>
      <scheme val="minor"/>
    </font>
    <font>
      <b/>
      <u/>
      <sz val="11"/>
      <name val="Calibri"/>
      <family val="2"/>
      <scheme val="minor"/>
    </font>
    <font>
      <sz val="9"/>
      <color rgb="FFFF0000"/>
      <name val="Calibri"/>
      <family val="2"/>
      <scheme val="minor"/>
    </font>
    <font>
      <sz val="9"/>
      <color theme="10"/>
      <name val="Calibri"/>
      <family val="2"/>
      <scheme val="minor"/>
    </font>
    <font>
      <i/>
      <sz val="8"/>
      <color theme="10"/>
      <name val="Calibri"/>
      <family val="2"/>
      <scheme val="minor"/>
    </font>
    <font>
      <sz val="8"/>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5" fillId="0" borderId="0"/>
  </cellStyleXfs>
  <cellXfs count="46">
    <xf numFmtId="0" fontId="0" fillId="0" borderId="0" xfId="0"/>
    <xf numFmtId="0" fontId="0" fillId="0" borderId="1" xfId="0" applyBorder="1"/>
    <xf numFmtId="0" fontId="0" fillId="0" borderId="2" xfId="0" applyBorder="1"/>
    <xf numFmtId="44" fontId="0" fillId="2" borderId="3" xfId="1" applyFont="1" applyFill="1" applyBorder="1"/>
    <xf numFmtId="9" fontId="0" fillId="2" borderId="3" xfId="3" applyFont="1" applyFill="1" applyBorder="1" applyAlignment="1">
      <alignment horizontal="center"/>
    </xf>
    <xf numFmtId="44" fontId="0" fillId="0" borderId="0" xfId="1" applyFont="1" applyFill="1" applyBorder="1"/>
    <xf numFmtId="0" fontId="0" fillId="2" borderId="3" xfId="3" applyNumberFormat="1" applyFont="1" applyFill="1" applyBorder="1" applyAlignment="1">
      <alignment horizontal="center"/>
    </xf>
    <xf numFmtId="164" fontId="0" fillId="2" borderId="0" xfId="3" applyNumberFormat="1" applyFont="1" applyFill="1" applyBorder="1" applyAlignment="1">
      <alignment horizontal="center"/>
    </xf>
    <xf numFmtId="0" fontId="4" fillId="0" borderId="0" xfId="0" applyFont="1"/>
    <xf numFmtId="0" fontId="6" fillId="0" borderId="0" xfId="0" applyFont="1"/>
    <xf numFmtId="0" fontId="0" fillId="0" borderId="0" xfId="0" applyAlignment="1">
      <alignment horizontal="left" vertical="top" wrapText="1"/>
    </xf>
    <xf numFmtId="0" fontId="3" fillId="0" borderId="0" xfId="2"/>
    <xf numFmtId="0" fontId="7" fillId="0" borderId="0" xfId="0" applyFont="1" applyAlignment="1">
      <alignment horizontal="left" vertical="top" wrapText="1"/>
    </xf>
    <xf numFmtId="0" fontId="0" fillId="0" borderId="0" xfId="0" applyAlignment="1">
      <alignment horizontal="left" vertical="top" wrapText="1"/>
    </xf>
    <xf numFmtId="0" fontId="8" fillId="0" borderId="0" xfId="0" applyFont="1"/>
    <xf numFmtId="0" fontId="0" fillId="0" borderId="0" xfId="0" applyFont="1"/>
    <xf numFmtId="0" fontId="7" fillId="0" borderId="0" xfId="2" applyFont="1"/>
    <xf numFmtId="0" fontId="9" fillId="0" borderId="0" xfId="0" applyFont="1" applyAlignment="1">
      <alignment vertical="top"/>
    </xf>
    <xf numFmtId="0" fontId="2" fillId="3" borderId="0" xfId="0" applyFont="1" applyFill="1"/>
    <xf numFmtId="0" fontId="2" fillId="0" borderId="0" xfId="0" applyFont="1" applyFill="1"/>
    <xf numFmtId="44" fontId="0" fillId="3" borderId="0" xfId="1" applyFont="1" applyFill="1" applyBorder="1"/>
    <xf numFmtId="164" fontId="0" fillId="0" borderId="0" xfId="3" applyNumberFormat="1" applyFont="1" applyFill="1" applyBorder="1" applyAlignment="1">
      <alignment horizontal="center"/>
    </xf>
    <xf numFmtId="0" fontId="0" fillId="0" borderId="6" xfId="0" applyBorder="1"/>
    <xf numFmtId="0" fontId="2" fillId="0" borderId="0" xfId="0" applyFont="1" applyBorder="1" applyAlignment="1">
      <alignment horizontal="center"/>
    </xf>
    <xf numFmtId="0" fontId="0" fillId="0" borderId="8" xfId="0" applyBorder="1"/>
    <xf numFmtId="0" fontId="0" fillId="0" borderId="0" xfId="0" applyBorder="1"/>
    <xf numFmtId="0" fontId="11" fillId="0" borderId="7" xfId="2" applyFont="1" applyBorder="1"/>
    <xf numFmtId="0" fontId="0" fillId="0" borderId="7" xfId="0" applyBorder="1"/>
    <xf numFmtId="0" fontId="10" fillId="0" borderId="7" xfId="0" applyFont="1" applyBorder="1"/>
    <xf numFmtId="44" fontId="0" fillId="0" borderId="0" xfId="1" applyFont="1" applyBorder="1"/>
    <xf numFmtId="0" fontId="10" fillId="0" borderId="8" xfId="0" applyFont="1" applyBorder="1"/>
    <xf numFmtId="44" fontId="0" fillId="3" borderId="0" xfId="0" applyNumberFormat="1" applyFill="1" applyBorder="1"/>
    <xf numFmtId="0" fontId="2" fillId="0" borderId="7" xfId="0" applyFont="1" applyBorder="1"/>
    <xf numFmtId="0" fontId="2" fillId="0" borderId="0" xfId="0" applyFont="1" applyBorder="1"/>
    <xf numFmtId="44" fontId="2" fillId="3" borderId="0" xfId="0" applyNumberFormat="1" applyFont="1" applyFill="1" applyBorder="1"/>
    <xf numFmtId="0" fontId="0" fillId="0" borderId="9" xfId="0" applyBorder="1"/>
    <xf numFmtId="0" fontId="0" fillId="0" borderId="10" xfId="0" applyBorder="1"/>
    <xf numFmtId="0" fontId="0" fillId="0" borderId="11" xfId="0" applyBorder="1"/>
    <xf numFmtId="164" fontId="0" fillId="2" borderId="0" xfId="3" applyNumberFormat="1" applyFont="1" applyFill="1" applyBorder="1" applyAlignment="1">
      <alignment horizontal="left"/>
    </xf>
    <xf numFmtId="0" fontId="12" fillId="0" borderId="0" xfId="2" applyFont="1" applyBorder="1"/>
    <xf numFmtId="0" fontId="13" fillId="0" borderId="8" xfId="0" applyFont="1" applyBorder="1"/>
    <xf numFmtId="0" fontId="2" fillId="0" borderId="4" xfId="0" applyFont="1" applyBorder="1" applyAlignment="1">
      <alignment horizontal="left"/>
    </xf>
    <xf numFmtId="0" fontId="2" fillId="0" borderId="5" xfId="0" applyFont="1" applyBorder="1" applyAlignment="1">
      <alignment horizontal="left"/>
    </xf>
    <xf numFmtId="0" fontId="0" fillId="0" borderId="7" xfId="0" applyBorder="1" applyAlignment="1">
      <alignment horizontal="left"/>
    </xf>
    <xf numFmtId="0" fontId="2" fillId="0" borderId="10" xfId="0" applyFont="1" applyBorder="1" applyAlignment="1">
      <alignment horizontal="center"/>
    </xf>
    <xf numFmtId="0" fontId="0" fillId="0" borderId="7" xfId="0" applyBorder="1" applyAlignment="1">
      <alignment horizontal="right"/>
    </xf>
  </cellXfs>
  <cellStyles count="5">
    <cellStyle name="Currency" xfId="1" builtinId="4"/>
    <cellStyle name="Hyperlink" xfId="2" builtinId="8"/>
    <cellStyle name="Normal" xfId="0" builtinId="0"/>
    <cellStyle name="Normal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inance.ucla.edu/composite-benefit-rate-assessment" TargetMode="External"/><Relationship Id="rId2" Type="http://schemas.openxmlformats.org/officeDocument/2006/relationships/hyperlink" Target="https://www.finance.ucla.edu/composite-benefit-rate-assessment" TargetMode="External"/><Relationship Id="rId1" Type="http://schemas.openxmlformats.org/officeDocument/2006/relationships/hyperlink" Target="https://ucla.app.box.com/v/job-code-standard-group-tabl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inance.ucla.edu/composite-benefit-rate-assessment" TargetMode="External"/><Relationship Id="rId2" Type="http://schemas.openxmlformats.org/officeDocument/2006/relationships/hyperlink" Target="https://www.finance.ucla.edu/composite-benefit-rate-assessment" TargetMode="External"/><Relationship Id="rId1" Type="http://schemas.openxmlformats.org/officeDocument/2006/relationships/hyperlink" Target="https://ucla.app.box.com/v/job-code-standard-group-table" TargetMode="External"/><Relationship Id="rId6" Type="http://schemas.openxmlformats.org/officeDocument/2006/relationships/printerSettings" Target="../printerSettings/printerSettings2.bin"/><Relationship Id="rId5" Type="http://schemas.openxmlformats.org/officeDocument/2006/relationships/hyperlink" Target="https://www.finance.ucla.edu/composite-benefit-rate-assessment" TargetMode="External"/><Relationship Id="rId4" Type="http://schemas.openxmlformats.org/officeDocument/2006/relationships/hyperlink" Target="https://www.finance.ucla.edu/composite-benefit-rate-assess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tabSelected="1" zoomScale="150" zoomScaleNormal="150" workbookViewId="0">
      <selection activeCell="M23" sqref="M23"/>
    </sheetView>
  </sheetViews>
  <sheetFormatPr baseColWidth="10" defaultColWidth="8.83203125" defaultRowHeight="15" x14ac:dyDescent="0.2"/>
  <cols>
    <col min="9" max="9" width="22.83203125" customWidth="1"/>
  </cols>
  <sheetData>
    <row r="1" spans="1:10" x14ac:dyDescent="0.2">
      <c r="A1" s="9" t="s">
        <v>14</v>
      </c>
    </row>
    <row r="2" spans="1:10" x14ac:dyDescent="0.2">
      <c r="A2" s="12" t="s">
        <v>15</v>
      </c>
      <c r="B2" s="12"/>
      <c r="C2" s="12"/>
      <c r="D2" s="12"/>
      <c r="E2" s="12"/>
      <c r="F2" s="12"/>
      <c r="G2" s="12"/>
      <c r="H2" s="12"/>
      <c r="I2" s="12"/>
      <c r="J2" s="12"/>
    </row>
    <row r="3" spans="1:10" ht="29" customHeight="1" x14ac:dyDescent="0.2">
      <c r="A3" s="12"/>
      <c r="B3" s="12"/>
      <c r="C3" s="12"/>
      <c r="D3" s="12"/>
      <c r="E3" s="12"/>
      <c r="F3" s="12"/>
      <c r="G3" s="12"/>
      <c r="H3" s="12"/>
      <c r="I3" s="12"/>
      <c r="J3" s="12"/>
    </row>
    <row r="4" spans="1:10" ht="27" customHeight="1" x14ac:dyDescent="0.2">
      <c r="A4" s="10"/>
      <c r="B4" s="10"/>
      <c r="C4" s="10"/>
      <c r="D4" s="10"/>
      <c r="E4" s="10"/>
      <c r="F4" s="10"/>
      <c r="G4" s="10"/>
      <c r="H4" s="10"/>
      <c r="I4" s="10"/>
      <c r="J4" s="10"/>
    </row>
    <row r="5" spans="1:10" ht="24" customHeight="1" x14ac:dyDescent="0.2">
      <c r="A5" s="17" t="s">
        <v>27</v>
      </c>
    </row>
    <row r="6" spans="1:10" x14ac:dyDescent="0.2">
      <c r="A6" s="14" t="s">
        <v>18</v>
      </c>
      <c r="B6" s="15" t="s">
        <v>16</v>
      </c>
      <c r="C6" s="15"/>
      <c r="D6" s="15"/>
      <c r="E6" s="15"/>
      <c r="F6" s="15"/>
      <c r="G6" s="15"/>
      <c r="H6" s="15"/>
      <c r="I6" s="15"/>
    </row>
    <row r="7" spans="1:10" x14ac:dyDescent="0.2">
      <c r="A7" s="9"/>
      <c r="B7" s="11" t="s">
        <v>17</v>
      </c>
    </row>
    <row r="8" spans="1:10" x14ac:dyDescent="0.2">
      <c r="A8" s="9"/>
      <c r="B8" s="11" t="s">
        <v>21</v>
      </c>
    </row>
    <row r="9" spans="1:10" x14ac:dyDescent="0.2">
      <c r="A9" s="9"/>
      <c r="B9" s="11"/>
    </row>
    <row r="10" spans="1:10" x14ac:dyDescent="0.2">
      <c r="A10" s="9" t="s">
        <v>19</v>
      </c>
      <c r="B10" s="16" t="s">
        <v>20</v>
      </c>
    </row>
    <row r="11" spans="1:10" x14ac:dyDescent="0.2">
      <c r="A11" s="9"/>
      <c r="B11" s="11" t="s">
        <v>22</v>
      </c>
    </row>
    <row r="12" spans="1:10" x14ac:dyDescent="0.2">
      <c r="A12" s="9"/>
      <c r="B12" s="11"/>
    </row>
    <row r="13" spans="1:10" x14ac:dyDescent="0.2">
      <c r="A13" s="9" t="s">
        <v>24</v>
      </c>
      <c r="B13" t="s">
        <v>23</v>
      </c>
    </row>
    <row r="14" spans="1:10" x14ac:dyDescent="0.2">
      <c r="A14" s="9"/>
    </row>
    <row r="15" spans="1:10" x14ac:dyDescent="0.2">
      <c r="A15" s="9" t="s">
        <v>25</v>
      </c>
      <c r="B15" t="s">
        <v>26</v>
      </c>
    </row>
    <row r="16" spans="1:10" x14ac:dyDescent="0.2">
      <c r="A16" s="9"/>
    </row>
    <row r="17" spans="1:12" x14ac:dyDescent="0.2">
      <c r="A17" s="13"/>
      <c r="B17" s="13"/>
      <c r="C17" s="13"/>
      <c r="D17" s="13"/>
      <c r="E17" s="13"/>
      <c r="F17" s="13"/>
      <c r="G17" s="13"/>
      <c r="H17" s="13"/>
      <c r="I17" s="13"/>
      <c r="J17" s="13"/>
      <c r="L17" s="11"/>
    </row>
    <row r="18" spans="1:12" x14ac:dyDescent="0.2">
      <c r="A18" s="13"/>
      <c r="B18" s="13"/>
      <c r="C18" s="13"/>
      <c r="D18" s="13"/>
      <c r="E18" s="13"/>
      <c r="F18" s="13"/>
      <c r="G18" s="13"/>
      <c r="H18" s="13"/>
      <c r="I18" s="13"/>
      <c r="J18" s="13"/>
    </row>
    <row r="19" spans="1:12" x14ac:dyDescent="0.2">
      <c r="A19" s="13"/>
      <c r="B19" s="13"/>
      <c r="C19" s="13"/>
      <c r="D19" s="13"/>
      <c r="E19" s="13"/>
      <c r="F19" s="13"/>
      <c r="G19" s="13"/>
      <c r="H19" s="13"/>
      <c r="I19" s="13"/>
      <c r="J19" s="13"/>
    </row>
    <row r="20" spans="1:12" x14ac:dyDescent="0.2">
      <c r="A20" s="13"/>
      <c r="B20" s="13"/>
      <c r="C20" s="13"/>
      <c r="D20" s="13"/>
      <c r="E20" s="13"/>
      <c r="F20" s="13"/>
      <c r="G20" s="13"/>
      <c r="H20" s="13"/>
      <c r="I20" s="13"/>
      <c r="J20" s="13"/>
    </row>
    <row r="21" spans="1:12" x14ac:dyDescent="0.2">
      <c r="A21" s="13"/>
      <c r="B21" s="13"/>
      <c r="C21" s="13"/>
      <c r="D21" s="13"/>
      <c r="E21" s="13"/>
      <c r="F21" s="13"/>
      <c r="G21" s="13"/>
      <c r="H21" s="13"/>
      <c r="I21" s="13"/>
      <c r="J21" s="13"/>
    </row>
    <row r="22" spans="1:12" x14ac:dyDescent="0.2">
      <c r="A22" s="13"/>
      <c r="B22" s="13"/>
      <c r="C22" s="13"/>
      <c r="D22" s="13"/>
      <c r="E22" s="13"/>
      <c r="F22" s="13"/>
      <c r="G22" s="13"/>
      <c r="H22" s="13"/>
      <c r="I22" s="13"/>
      <c r="J22" s="13"/>
    </row>
    <row r="23" spans="1:12" x14ac:dyDescent="0.2">
      <c r="A23" s="13"/>
      <c r="B23" s="13"/>
      <c r="C23" s="13"/>
      <c r="D23" s="13"/>
      <c r="E23" s="13"/>
      <c r="F23" s="13"/>
      <c r="G23" s="13"/>
      <c r="H23" s="13"/>
      <c r="I23" s="13"/>
      <c r="J23" s="13"/>
    </row>
    <row r="24" spans="1:12" x14ac:dyDescent="0.2">
      <c r="A24" s="13"/>
      <c r="B24" s="13"/>
      <c r="C24" s="13"/>
      <c r="D24" s="13"/>
      <c r="E24" s="13"/>
      <c r="F24" s="13"/>
      <c r="G24" s="13"/>
      <c r="H24" s="13"/>
      <c r="I24" s="13"/>
      <c r="J24" s="13"/>
    </row>
    <row r="25" spans="1:12" x14ac:dyDescent="0.2">
      <c r="A25" s="13"/>
      <c r="B25" s="13"/>
      <c r="C25" s="13"/>
      <c r="D25" s="13"/>
      <c r="E25" s="13"/>
      <c r="F25" s="13"/>
      <c r="G25" s="13"/>
      <c r="H25" s="13"/>
      <c r="I25" s="13"/>
      <c r="J25" s="13"/>
    </row>
    <row r="26" spans="1:12" x14ac:dyDescent="0.2">
      <c r="A26" s="13"/>
      <c r="B26" s="13"/>
      <c r="C26" s="13"/>
      <c r="D26" s="13"/>
      <c r="E26" s="13"/>
      <c r="F26" s="13"/>
      <c r="G26" s="13"/>
      <c r="H26" s="13"/>
      <c r="I26" s="13"/>
      <c r="J26" s="13"/>
    </row>
    <row r="27" spans="1:12" x14ac:dyDescent="0.2">
      <c r="A27" s="13"/>
      <c r="B27" s="13"/>
      <c r="C27" s="13"/>
      <c r="D27" s="13"/>
      <c r="E27" s="13"/>
      <c r="F27" s="13"/>
      <c r="G27" s="13"/>
      <c r="H27" s="13"/>
      <c r="I27" s="13"/>
      <c r="J27" s="13"/>
    </row>
    <row r="28" spans="1:12" x14ac:dyDescent="0.2">
      <c r="A28" s="13"/>
      <c r="B28" s="13"/>
      <c r="C28" s="13"/>
      <c r="D28" s="13"/>
      <c r="E28" s="13"/>
      <c r="F28" s="13"/>
      <c r="G28" s="13"/>
      <c r="H28" s="13"/>
      <c r="I28" s="13"/>
      <c r="J28" s="13"/>
    </row>
    <row r="29" spans="1:12" x14ac:dyDescent="0.2">
      <c r="A29" s="13"/>
      <c r="B29" s="13"/>
      <c r="C29" s="13"/>
      <c r="D29" s="13"/>
      <c r="E29" s="13"/>
      <c r="F29" s="13"/>
      <c r="G29" s="13"/>
      <c r="H29" s="13"/>
      <c r="I29" s="13"/>
      <c r="J29" s="13"/>
    </row>
    <row r="30" spans="1:12" x14ac:dyDescent="0.2">
      <c r="A30" s="13"/>
      <c r="B30" s="13"/>
      <c r="C30" s="13"/>
      <c r="D30" s="13"/>
      <c r="E30" s="13"/>
      <c r="F30" s="13"/>
      <c r="G30" s="13"/>
      <c r="H30" s="13"/>
      <c r="I30" s="13"/>
      <c r="J30" s="13"/>
    </row>
    <row r="31" spans="1:12" x14ac:dyDescent="0.2">
      <c r="A31" s="13"/>
      <c r="B31" s="13"/>
      <c r="C31" s="13"/>
      <c r="D31" s="13"/>
      <c r="E31" s="13"/>
      <c r="F31" s="13"/>
      <c r="G31" s="13"/>
      <c r="H31" s="13"/>
      <c r="I31" s="13"/>
      <c r="J31" s="13"/>
    </row>
    <row r="32" spans="1:12" x14ac:dyDescent="0.2">
      <c r="A32" s="13"/>
      <c r="B32" s="13"/>
      <c r="C32" s="13"/>
      <c r="D32" s="13"/>
      <c r="E32" s="13"/>
      <c r="F32" s="13"/>
      <c r="G32" s="13"/>
      <c r="H32" s="13"/>
      <c r="I32" s="13"/>
      <c r="J32" s="13"/>
    </row>
    <row r="33" spans="1:10" x14ac:dyDescent="0.2">
      <c r="A33" s="13"/>
      <c r="B33" s="13"/>
      <c r="C33" s="13"/>
      <c r="D33" s="13"/>
      <c r="E33" s="13"/>
      <c r="F33" s="13"/>
      <c r="G33" s="13"/>
      <c r="H33" s="13"/>
      <c r="I33" s="13"/>
      <c r="J33" s="13"/>
    </row>
    <row r="34" spans="1:10" x14ac:dyDescent="0.2">
      <c r="A34" s="13"/>
      <c r="B34" s="13"/>
      <c r="C34" s="13"/>
      <c r="D34" s="13"/>
      <c r="E34" s="13"/>
      <c r="F34" s="13"/>
      <c r="G34" s="13"/>
      <c r="H34" s="13"/>
      <c r="I34" s="13"/>
      <c r="J34" s="13"/>
    </row>
    <row r="35" spans="1:10" x14ac:dyDescent="0.2">
      <c r="A35" s="13"/>
      <c r="B35" s="13"/>
      <c r="C35" s="13"/>
      <c r="D35" s="13"/>
      <c r="E35" s="13"/>
      <c r="F35" s="13"/>
      <c r="G35" s="13"/>
      <c r="H35" s="13"/>
      <c r="I35" s="13"/>
      <c r="J35" s="13"/>
    </row>
    <row r="36" spans="1:10" x14ac:dyDescent="0.2">
      <c r="A36" s="13"/>
      <c r="B36" s="13"/>
      <c r="C36" s="13"/>
      <c r="D36" s="13"/>
      <c r="E36" s="13"/>
      <c r="F36" s="13"/>
      <c r="G36" s="13"/>
      <c r="H36" s="13"/>
      <c r="I36" s="13"/>
      <c r="J36" s="13"/>
    </row>
  </sheetData>
  <mergeCells count="2">
    <mergeCell ref="A2:J3"/>
    <mergeCell ref="A17:J36"/>
  </mergeCells>
  <hyperlinks>
    <hyperlink ref="B7" r:id="rId1" display="Please see Job Code-Standard Group Table (https://ucla.app.box.com/v/job-code-standard-group-table) for a complete list of UCLA job codes and their corresponding CBR Group." xr:uid="{5ADEA543-796C-EE4F-900A-100417DF0BF9}"/>
    <hyperlink ref="B8" r:id="rId2" display="Latest CBR for each joob code" xr:uid="{B92F830C-1DED-B641-9D41-C3FED743C885}"/>
    <hyperlink ref="B11" r:id="rId3" display="Latest leave rate - UCLA Finance" xr:uid="{BAB1744C-7E74-4844-8679-C389C7050778}"/>
  </hyperlinks>
  <pageMargins left="0.7" right="0.7" top="0.75" bottom="0.75" header="0.3" footer="0.3"/>
  <pageSetup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B1:J19"/>
  <sheetViews>
    <sheetView showGridLines="0" zoomScale="150" zoomScaleNormal="150" workbookViewId="0">
      <selection activeCell="N11" sqref="N11"/>
    </sheetView>
  </sheetViews>
  <sheetFormatPr baseColWidth="10" defaultColWidth="8.83203125" defaultRowHeight="15" x14ac:dyDescent="0.2"/>
  <cols>
    <col min="1" max="1" width="1.5" customWidth="1"/>
    <col min="2" max="2" width="24.33203125" bestFit="1" customWidth="1"/>
    <col min="4" max="4" width="12.5" bestFit="1" customWidth="1"/>
    <col min="7" max="7" width="24.33203125" bestFit="1" customWidth="1"/>
    <col min="9" max="9" width="12.5" bestFit="1" customWidth="1"/>
  </cols>
  <sheetData>
    <row r="1" spans="2:10" x14ac:dyDescent="0.2">
      <c r="B1" s="18" t="s">
        <v>9</v>
      </c>
      <c r="C1" s="18"/>
      <c r="D1" s="18"/>
    </row>
    <row r="2" spans="2:10" x14ac:dyDescent="0.2">
      <c r="B2" s="19"/>
      <c r="C2" s="19"/>
      <c r="D2" s="19"/>
    </row>
    <row r="3" spans="2:10" x14ac:dyDescent="0.2">
      <c r="B3" s="19"/>
      <c r="C3" s="19"/>
      <c r="D3" s="19"/>
    </row>
    <row r="4" spans="2:10" ht="16" thickBot="1" x14ac:dyDescent="0.25">
      <c r="B4" s="23" t="s">
        <v>31</v>
      </c>
      <c r="C4" s="23"/>
      <c r="D4" s="23"/>
      <c r="E4" s="23"/>
      <c r="G4" s="44" t="s">
        <v>32</v>
      </c>
      <c r="H4" s="44"/>
      <c r="I4" s="44"/>
      <c r="J4" s="44"/>
    </row>
    <row r="5" spans="2:10" x14ac:dyDescent="0.2">
      <c r="B5" s="41" t="s">
        <v>33</v>
      </c>
      <c r="C5" s="42"/>
      <c r="D5" s="42"/>
      <c r="E5" s="22"/>
      <c r="G5" s="41" t="s">
        <v>8</v>
      </c>
      <c r="H5" s="42"/>
      <c r="I5" s="42"/>
      <c r="J5" s="22"/>
    </row>
    <row r="6" spans="2:10" x14ac:dyDescent="0.2">
      <c r="B6" s="43" t="s">
        <v>6</v>
      </c>
      <c r="C6" s="38">
        <v>0.32400000000000001</v>
      </c>
      <c r="D6" s="39" t="s">
        <v>29</v>
      </c>
      <c r="E6" s="40"/>
      <c r="F6" s="8"/>
      <c r="G6" s="43" t="s">
        <v>6</v>
      </c>
      <c r="H6" s="7">
        <v>0.503</v>
      </c>
      <c r="I6" s="39" t="s">
        <v>29</v>
      </c>
      <c r="J6" s="24"/>
    </row>
    <row r="7" spans="2:10" x14ac:dyDescent="0.2">
      <c r="B7" s="43" t="s">
        <v>5</v>
      </c>
      <c r="C7" s="38">
        <v>6.7000000000000004E-2</v>
      </c>
      <c r="D7" s="39" t="s">
        <v>30</v>
      </c>
      <c r="E7" s="40"/>
      <c r="G7" s="43" t="s">
        <v>5</v>
      </c>
      <c r="H7" s="7">
        <v>6.7000000000000004E-2</v>
      </c>
      <c r="I7" s="39" t="s">
        <v>30</v>
      </c>
      <c r="J7" s="24"/>
    </row>
    <row r="8" spans="2:10" x14ac:dyDescent="0.2">
      <c r="B8" s="26" t="s">
        <v>28</v>
      </c>
      <c r="C8" s="21"/>
      <c r="D8" s="25"/>
      <c r="E8" s="24"/>
      <c r="G8" s="45"/>
      <c r="H8" s="21"/>
      <c r="I8" s="25"/>
      <c r="J8" s="24"/>
    </row>
    <row r="9" spans="2:10" ht="27" customHeight="1" thickBot="1" x14ac:dyDescent="0.25">
      <c r="B9" s="27"/>
      <c r="C9" s="25"/>
      <c r="D9" s="25"/>
      <c r="E9" s="24"/>
      <c r="G9" s="27"/>
      <c r="H9" s="25"/>
      <c r="I9" s="25"/>
      <c r="J9" s="24"/>
    </row>
    <row r="10" spans="2:10" ht="16" thickBot="1" x14ac:dyDescent="0.25">
      <c r="B10" s="1" t="s">
        <v>3</v>
      </c>
      <c r="C10" s="2"/>
      <c r="D10" s="3">
        <v>15000</v>
      </c>
      <c r="E10" s="24"/>
      <c r="G10" s="1" t="s">
        <v>4</v>
      </c>
      <c r="H10" s="2"/>
      <c r="I10" s="3">
        <v>28.47</v>
      </c>
      <c r="J10" s="24"/>
    </row>
    <row r="11" spans="2:10" x14ac:dyDescent="0.2">
      <c r="B11" s="27" t="s">
        <v>4</v>
      </c>
      <c r="C11" s="25"/>
      <c r="D11" s="20">
        <f>D10/174</f>
        <v>86.206896551724142</v>
      </c>
      <c r="E11" s="24"/>
      <c r="G11" s="27"/>
      <c r="H11" s="25"/>
      <c r="I11" s="5"/>
      <c r="J11" s="24"/>
    </row>
    <row r="12" spans="2:10" x14ac:dyDescent="0.2">
      <c r="B12" s="27"/>
      <c r="C12" s="25"/>
      <c r="D12" s="5"/>
      <c r="E12" s="24"/>
      <c r="G12" s="27"/>
      <c r="H12" s="25"/>
      <c r="I12" s="5"/>
      <c r="J12" s="24"/>
    </row>
    <row r="13" spans="2:10" ht="16" thickBot="1" x14ac:dyDescent="0.25">
      <c r="B13" s="28" t="s">
        <v>12</v>
      </c>
      <c r="C13" s="25"/>
      <c r="D13" s="29"/>
      <c r="E13" s="24"/>
      <c r="G13" s="28" t="s">
        <v>13</v>
      </c>
      <c r="H13" s="25"/>
      <c r="I13" s="29"/>
      <c r="J13" s="24"/>
    </row>
    <row r="14" spans="2:10" ht="16" thickBot="1" x14ac:dyDescent="0.25">
      <c r="B14" s="1" t="s">
        <v>0</v>
      </c>
      <c r="C14" s="2"/>
      <c r="D14" s="4">
        <v>1</v>
      </c>
      <c r="E14" s="30"/>
      <c r="G14" s="1" t="s">
        <v>0</v>
      </c>
      <c r="H14" s="2"/>
      <c r="I14" s="4">
        <v>1</v>
      </c>
      <c r="J14" s="30"/>
    </row>
    <row r="15" spans="2:10" ht="16" thickBot="1" x14ac:dyDescent="0.25">
      <c r="B15" s="1" t="s">
        <v>2</v>
      </c>
      <c r="C15" s="2"/>
      <c r="D15" s="6">
        <v>8</v>
      </c>
      <c r="E15" s="24"/>
      <c r="G15" s="1" t="s">
        <v>2</v>
      </c>
      <c r="H15" s="2"/>
      <c r="I15" s="6">
        <v>8</v>
      </c>
      <c r="J15" s="24"/>
    </row>
    <row r="16" spans="2:10" x14ac:dyDescent="0.2">
      <c r="B16" s="27" t="s">
        <v>1</v>
      </c>
      <c r="C16" s="25"/>
      <c r="D16" s="20">
        <f>D11*D15*D14</f>
        <v>689.65517241379314</v>
      </c>
      <c r="E16" s="24"/>
      <c r="G16" s="27" t="s">
        <v>1</v>
      </c>
      <c r="H16" s="25"/>
      <c r="I16" s="20">
        <f>I10*I15*I14</f>
        <v>227.76</v>
      </c>
      <c r="J16" s="24"/>
    </row>
    <row r="17" spans="2:10" x14ac:dyDescent="0.2">
      <c r="B17" s="27" t="s">
        <v>7</v>
      </c>
      <c r="C17" s="25"/>
      <c r="D17" s="31">
        <f>D16*(C6+C7)</f>
        <v>269.65517241379314</v>
      </c>
      <c r="E17" s="24"/>
      <c r="G17" s="27" t="s">
        <v>10</v>
      </c>
      <c r="H17" s="25"/>
      <c r="I17" s="31">
        <f>I16*(H6+H7)</f>
        <v>129.82320000000001</v>
      </c>
      <c r="J17" s="24"/>
    </row>
    <row r="18" spans="2:10" x14ac:dyDescent="0.2">
      <c r="B18" s="32" t="s">
        <v>11</v>
      </c>
      <c r="C18" s="33"/>
      <c r="D18" s="34">
        <f>SUM(D16:D17)</f>
        <v>959.31034482758628</v>
      </c>
      <c r="E18" s="24"/>
      <c r="G18" s="32" t="s">
        <v>11</v>
      </c>
      <c r="H18" s="33"/>
      <c r="I18" s="34">
        <f>SUM(I16:I17)</f>
        <v>357.58320000000003</v>
      </c>
      <c r="J18" s="24"/>
    </row>
    <row r="19" spans="2:10" ht="16" thickBot="1" x14ac:dyDescent="0.25">
      <c r="B19" s="35"/>
      <c r="C19" s="36"/>
      <c r="D19" s="36"/>
      <c r="E19" s="37"/>
      <c r="G19" s="35"/>
      <c r="H19" s="36"/>
      <c r="I19" s="36"/>
      <c r="J19" s="37"/>
    </row>
  </sheetData>
  <mergeCells count="4">
    <mergeCell ref="B5:D5"/>
    <mergeCell ref="G5:I5"/>
    <mergeCell ref="B4:E4"/>
    <mergeCell ref="G4:J4"/>
  </mergeCells>
  <hyperlinks>
    <hyperlink ref="B8" r:id="rId1" display="Job Code-Standard Group Table " xr:uid="{026AAD35-6CC8-C541-8351-2CF4D72521FC}"/>
    <hyperlink ref="D7" r:id="rId2" display="CBR rates across job codes - link to site" xr:uid="{81F96463-229F-364D-B433-B4CEE17E8D0D}"/>
    <hyperlink ref="D6" r:id="rId3" display="CBR rates across job codes - link to site" xr:uid="{AA4AC92C-69C0-5D40-A356-77054FB60BAF}"/>
    <hyperlink ref="I7" r:id="rId4" display="CBR rates across job codes - link to site" xr:uid="{AA6632D1-6F5F-8545-AD01-F66EFCA07723}"/>
    <hyperlink ref="I6" r:id="rId5" display="CBR rates across job codes - link to site" xr:uid="{D88D6FDD-DBEC-7945-823F-7B06E246923E}"/>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 </vt:lpstr>
      <vt:lpstr>Vacation Credits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Yvette Quezada</dc:creator>
  <cp:lastModifiedBy>Pobee,Joseph W</cp:lastModifiedBy>
  <dcterms:created xsi:type="dcterms:W3CDTF">2023-06-28T15:38:09Z</dcterms:created>
  <dcterms:modified xsi:type="dcterms:W3CDTF">2024-09-20T18:20:00Z</dcterms:modified>
</cp:coreProperties>
</file>